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7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'Sheet1'!$A$2:$F$28</definedName>
  </definedNames>
  <calcPr fullCalcOnLoad="1"/>
</workbook>
</file>

<file path=xl/sharedStrings.xml><?xml version="1.0" encoding="utf-8"?>
<sst xmlns="http://schemas.openxmlformats.org/spreadsheetml/2006/main" count="105" uniqueCount="72">
  <si>
    <t>Job Centre Plus</t>
  </si>
  <si>
    <t>Organisation</t>
  </si>
  <si>
    <t>Lincoln College</t>
  </si>
  <si>
    <t xml:space="preserve">University of Lincoln </t>
  </si>
  <si>
    <t>Boston College</t>
  </si>
  <si>
    <t>West Lindsey District Council</t>
  </si>
  <si>
    <t>North Kesteven District Council</t>
  </si>
  <si>
    <t>United Lincolnshire Hospitals Trust</t>
  </si>
  <si>
    <t>Lincolnshire Police</t>
  </si>
  <si>
    <t>City of Lincoln Council</t>
  </si>
  <si>
    <t>Lincolnshire Fire &amp; Rescue</t>
  </si>
  <si>
    <t>Bishop Grosseteste University College</t>
  </si>
  <si>
    <t xml:space="preserve">Lincolnshire County Council </t>
  </si>
  <si>
    <t>Paul Collins</t>
  </si>
  <si>
    <t>Debbie Yeates</t>
  </si>
  <si>
    <t>Learning Lincs / Community Lincs</t>
  </si>
  <si>
    <t>Compact Contact</t>
  </si>
  <si>
    <t>Fiona White</t>
  </si>
  <si>
    <t>Claire Flavell</t>
  </si>
  <si>
    <t>Lincolnshire Community Health Services</t>
  </si>
  <si>
    <t>Lincolnshire Partnership Trust (mental health)</t>
  </si>
  <si>
    <t>First College</t>
  </si>
  <si>
    <t>G4S</t>
  </si>
  <si>
    <t>Babington Business College</t>
  </si>
  <si>
    <t>UNISON</t>
  </si>
  <si>
    <t>Gavin McCann</t>
  </si>
  <si>
    <t>GMB</t>
  </si>
  <si>
    <t>Sharon Hylton</t>
  </si>
  <si>
    <t>Emma Redwood</t>
  </si>
  <si>
    <t>Jeanete Shepherd</t>
  </si>
  <si>
    <t>Carol Haycock</t>
  </si>
  <si>
    <t>Adam Barnes</t>
  </si>
  <si>
    <t>LAGAT</t>
  </si>
  <si>
    <t>Hannah Spencer</t>
  </si>
  <si>
    <t>Calderdale College</t>
  </si>
  <si>
    <t>Helen Howland</t>
  </si>
  <si>
    <t>Julie Wilkins</t>
  </si>
  <si>
    <t>Kay Gilman</t>
  </si>
  <si>
    <t>LinCA</t>
  </si>
  <si>
    <t>Susanna Lovelock</t>
  </si>
  <si>
    <t>Health Education England (Lincs)</t>
  </si>
  <si>
    <t>Mark Stow</t>
  </si>
  <si>
    <t>DonkinITEX</t>
  </si>
  <si>
    <t>Chris Donkin</t>
  </si>
  <si>
    <t>Graham Metcalfe</t>
  </si>
  <si>
    <t>Apps</t>
  </si>
  <si>
    <t>Craig Stuart</t>
  </si>
  <si>
    <t>Christine Cooper</t>
  </si>
  <si>
    <t>Ian Dickinson</t>
  </si>
  <si>
    <t>TOTAL</t>
  </si>
  <si>
    <t>PS</t>
  </si>
  <si>
    <t>PS Aps</t>
  </si>
  <si>
    <t>Prv Aps</t>
  </si>
  <si>
    <t>Y</t>
  </si>
  <si>
    <t>N</t>
  </si>
  <si>
    <t>EMAS</t>
  </si>
  <si>
    <t>Tracie Charles</t>
  </si>
  <si>
    <t>Stpehen Morely</t>
  </si>
  <si>
    <t>Comments</t>
  </si>
  <si>
    <t xml:space="preserve"> </t>
  </si>
  <si>
    <t>12% increase</t>
  </si>
  <si>
    <t>Victoria Thorne</t>
  </si>
  <si>
    <t>Sean Knight</t>
  </si>
  <si>
    <t>Kerry Allen</t>
  </si>
  <si>
    <t>not based in Lincs</t>
  </si>
  <si>
    <t>reported by Sharon Green</t>
  </si>
  <si>
    <t>Compact Apprentices as of Feb  2017 Updated Jan 18</t>
  </si>
  <si>
    <t xml:space="preserve">Apps Jan </t>
  </si>
  <si>
    <t>Jan</t>
  </si>
  <si>
    <t>PS Apps</t>
  </si>
  <si>
    <t>Prv Apps</t>
  </si>
  <si>
    <t>% inc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</si>
</sst>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0" xfId="57" applyFont="1" applyFill="1" applyBorder="1">
      <alignment/>
      <protection/>
    </xf>
    <xf numFmtId="0" fontId="23" fillId="0" borderId="10" xfId="57" applyFont="1" applyFill="1" applyBorder="1" applyAlignment="1">
      <alignment horizontal="left"/>
      <protection/>
    </xf>
    <xf numFmtId="0" fontId="23" fillId="0" borderId="10" xfId="57" applyFont="1" applyFill="1" applyBorder="1" applyAlignment="1">
      <alignment horizontal="center"/>
      <protection/>
    </xf>
    <xf numFmtId="0" fontId="23" fillId="0" borderId="10" xfId="58" applyFont="1" applyFill="1" applyBorder="1">
      <alignment/>
      <protection/>
    </xf>
    <xf numFmtId="0" fontId="23" fillId="0" borderId="10" xfId="58" applyFont="1" applyFill="1" applyBorder="1" applyAlignment="1">
      <alignment horizontal="left"/>
      <protection/>
    </xf>
    <xf numFmtId="0" fontId="23" fillId="0" borderId="10" xfId="58" applyFont="1" applyFill="1" applyBorder="1" applyAlignment="1">
      <alignment horizontal="center"/>
      <protection/>
    </xf>
    <xf numFmtId="0" fontId="23" fillId="0" borderId="10" xfId="58" applyFont="1" applyFill="1" applyBorder="1" applyAlignment="1">
      <alignment horizontal="left" wrapText="1"/>
      <protection/>
    </xf>
    <xf numFmtId="0" fontId="23" fillId="0" borderId="10" xfId="58" applyFont="1" applyFill="1" applyBorder="1" applyAlignment="1">
      <alignment horizontal="center" wrapText="1"/>
      <protection/>
    </xf>
    <xf numFmtId="0" fontId="23" fillId="0" borderId="10" xfId="58" applyFont="1" applyFill="1" applyBorder="1" applyAlignment="1">
      <alignment wrapText="1"/>
      <protection/>
    </xf>
    <xf numFmtId="0" fontId="23" fillId="0" borderId="10" xfId="57" applyFont="1" applyFill="1" applyBorder="1">
      <alignment/>
      <protection/>
    </xf>
    <xf numFmtId="0" fontId="23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 horizontal="center"/>
    </xf>
    <xf numFmtId="0" fontId="24" fillId="0" borderId="10" xfId="0" applyFont="1" applyFill="1" applyBorder="1" applyAlignment="1">
      <alignment horizontal="center"/>
    </xf>
    <xf numFmtId="2" fontId="22" fillId="0" borderId="0" xfId="0" applyNumberFormat="1" applyFont="1" applyAlignment="1">
      <alignment horizontal="center"/>
    </xf>
    <xf numFmtId="2" fontId="26" fillId="0" borderId="0" xfId="0" applyNumberFormat="1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nc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YCE.SLATER@southkesteven.gov.uk" TargetMode="External" /><Relationship Id="rId2" Type="http://schemas.openxmlformats.org/officeDocument/2006/relationships/hyperlink" Target="mailto:stephen.turner@hmps.gsi.gov.uk" TargetMode="External" /><Relationship Id="rId3" Type="http://schemas.openxmlformats.org/officeDocument/2006/relationships/hyperlink" Target="mailto:John.Makinson-Sanders@compasspointbusiness.co.uk" TargetMode="External" /><Relationship Id="rId4" Type="http://schemas.openxmlformats.org/officeDocument/2006/relationships/hyperlink" Target="mailto:alan.measures@hmps.gsi.gov.uk" TargetMode="External" /><Relationship Id="rId5" Type="http://schemas.openxmlformats.org/officeDocument/2006/relationships/hyperlink" Target="mailto:jane.johnson@lpt.nhs.uk" TargetMode="External" /><Relationship Id="rId6" Type="http://schemas.openxmlformats.org/officeDocument/2006/relationships/hyperlink" Target="mailto:Nicoya.Palastanga@west-lindsey.gov.uk" TargetMode="External" /><Relationship Id="rId7" Type="http://schemas.openxmlformats.org/officeDocument/2006/relationships/hyperlink" Target="mailto:slarner@sholland.gov.uk" TargetMode="External" /><Relationship Id="rId8" Type="http://schemas.openxmlformats.org/officeDocument/2006/relationships/hyperlink" Target="mailto:mandy.north@hmcourts-service.gsi.gov.uk" TargetMode="External" /><Relationship Id="rId9" Type="http://schemas.openxmlformats.org/officeDocument/2006/relationships/hyperlink" Target="mailto:christine_cooper@n-kesteven.gov.uk" TargetMode="External" /><Relationship Id="rId10" Type="http://schemas.openxmlformats.org/officeDocument/2006/relationships/hyperlink" Target="mailto:lrobinson@stamford.ac.uk" TargetMode="External" /><Relationship Id="rId11" Type="http://schemas.openxmlformats.org/officeDocument/2006/relationships/hyperlink" Target="mailto:Kathy.Mitchell@ulh.nhs.uk" TargetMode="External" /><Relationship Id="rId12" Type="http://schemas.openxmlformats.org/officeDocument/2006/relationships/hyperlink" Target="mailto:peter.burnett@emas.nhs.uk" TargetMode="External" /><Relationship Id="rId13" Type="http://schemas.openxmlformats.org/officeDocument/2006/relationships/hyperlink" Target="mailto:jo.glynn@boston.gov.uk" TargetMode="External" /><Relationship Id="rId14" Type="http://schemas.openxmlformats.org/officeDocument/2006/relationships/hyperlink" Target="mailto:janet.clark@communitylincs.com" TargetMode="External" /><Relationship Id="rId15" Type="http://schemas.openxmlformats.org/officeDocument/2006/relationships/hyperlink" Target="mailto:hr@rutland.gov.uk" TargetMode="External" /><Relationship Id="rId16" Type="http://schemas.openxmlformats.org/officeDocument/2006/relationships/hyperlink" Target="mailto:heidi.dewolf@lincolnshire.gov.uk" TargetMode="External" /><Relationship Id="rId17" Type="http://schemas.openxmlformats.org/officeDocument/2006/relationships/hyperlink" Target="mailto:jason.cowell@lincs.pnn.police.uk" TargetMode="External" /><Relationship Id="rId18" Type="http://schemas.openxmlformats.org/officeDocument/2006/relationships/hyperlink" Target="mailto:scorbett@lincoln.ac.uk" TargetMode="External" /><Relationship Id="rId19" Type="http://schemas.openxmlformats.org/officeDocument/2006/relationships/hyperlink" Target="mailto:joanne_oliver@lincolnshire.probation.gsi.gov.uk" TargetMode="External" /><Relationship Id="rId20" Type="http://schemas.openxmlformats.org/officeDocument/2006/relationships/hyperlink" Target="mailto:Mike.Crosby@apprenticeships.gov.uk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33.140625" style="0" customWidth="1"/>
    <col min="2" max="2" width="15.421875" style="0" customWidth="1"/>
    <col min="3" max="3" width="6.57421875" style="0" customWidth="1"/>
    <col min="4" max="4" width="4.57421875" style="0" customWidth="1"/>
    <col min="5" max="6" width="8.00390625" style="4" customWidth="1"/>
    <col min="7" max="9" width="9.421875" style="4" customWidth="1"/>
    <col min="10" max="10" width="30.57421875" style="0" customWidth="1"/>
  </cols>
  <sheetData>
    <row r="1" spans="1:9" ht="18">
      <c r="A1" s="1" t="s">
        <v>66</v>
      </c>
      <c r="B1" s="2"/>
      <c r="C1" s="3"/>
      <c r="H1" s="4" t="s">
        <v>68</v>
      </c>
      <c r="I1" s="4" t="s">
        <v>68</v>
      </c>
    </row>
    <row r="2" spans="1:10" ht="12.75">
      <c r="A2" s="6" t="s">
        <v>1</v>
      </c>
      <c r="B2" s="6" t="s">
        <v>16</v>
      </c>
      <c r="C2" s="7" t="s">
        <v>45</v>
      </c>
      <c r="D2" s="5" t="s">
        <v>50</v>
      </c>
      <c r="E2" s="24" t="s">
        <v>51</v>
      </c>
      <c r="F2" s="24" t="s">
        <v>52</v>
      </c>
      <c r="G2" s="24" t="s">
        <v>67</v>
      </c>
      <c r="H2" s="24" t="s">
        <v>69</v>
      </c>
      <c r="I2" s="24" t="s">
        <v>70</v>
      </c>
      <c r="J2" s="23" t="s">
        <v>58</v>
      </c>
    </row>
    <row r="3" spans="1:10" ht="12.75">
      <c r="A3" s="8" t="s">
        <v>11</v>
      </c>
      <c r="B3" s="9" t="s">
        <v>61</v>
      </c>
      <c r="C3" s="10">
        <v>4</v>
      </c>
      <c r="D3" s="22" t="s">
        <v>53</v>
      </c>
      <c r="E3" s="25">
        <v>4</v>
      </c>
      <c r="F3" s="25">
        <v>0</v>
      </c>
      <c r="G3" s="28">
        <v>2</v>
      </c>
      <c r="H3" s="28">
        <v>2</v>
      </c>
      <c r="I3" s="28">
        <v>0</v>
      </c>
      <c r="J3" s="22" t="s">
        <v>59</v>
      </c>
    </row>
    <row r="4" spans="1:10" ht="12.75">
      <c r="A4" s="11" t="s">
        <v>4</v>
      </c>
      <c r="B4" s="12" t="s">
        <v>13</v>
      </c>
      <c r="C4" s="13">
        <v>6</v>
      </c>
      <c r="D4" s="22" t="s">
        <v>53</v>
      </c>
      <c r="E4" s="25">
        <v>6</v>
      </c>
      <c r="F4" s="25">
        <v>0</v>
      </c>
      <c r="G4" s="25">
        <v>8</v>
      </c>
      <c r="H4" s="25">
        <v>8</v>
      </c>
      <c r="I4" s="28">
        <v>0</v>
      </c>
      <c r="J4" s="22"/>
    </row>
    <row r="5" spans="1:10" ht="12.75">
      <c r="A5" s="11" t="s">
        <v>34</v>
      </c>
      <c r="B5" s="12" t="s">
        <v>35</v>
      </c>
      <c r="C5" s="13">
        <v>0</v>
      </c>
      <c r="D5" s="22" t="s">
        <v>53</v>
      </c>
      <c r="E5" s="25">
        <v>0</v>
      </c>
      <c r="F5" s="25">
        <v>0</v>
      </c>
      <c r="G5" s="25">
        <v>0</v>
      </c>
      <c r="H5" s="25">
        <v>0</v>
      </c>
      <c r="I5" s="28">
        <v>0</v>
      </c>
      <c r="J5" s="22" t="s">
        <v>64</v>
      </c>
    </row>
    <row r="6" spans="1:10" ht="12.75">
      <c r="A6" s="11" t="s">
        <v>9</v>
      </c>
      <c r="B6" s="14" t="s">
        <v>27</v>
      </c>
      <c r="C6" s="15">
        <v>20</v>
      </c>
      <c r="D6" s="22" t="s">
        <v>53</v>
      </c>
      <c r="E6" s="25">
        <v>20</v>
      </c>
      <c r="F6" s="25">
        <v>0</v>
      </c>
      <c r="G6" s="25">
        <v>40</v>
      </c>
      <c r="H6" s="25">
        <v>40</v>
      </c>
      <c r="I6" s="28">
        <v>0</v>
      </c>
      <c r="J6" s="22"/>
    </row>
    <row r="7" spans="1:10" ht="12.75">
      <c r="A7" s="11" t="s">
        <v>42</v>
      </c>
      <c r="B7" s="14" t="s">
        <v>43</v>
      </c>
      <c r="C7" s="15">
        <v>0</v>
      </c>
      <c r="D7" s="22" t="s">
        <v>54</v>
      </c>
      <c r="E7" s="25">
        <v>0</v>
      </c>
      <c r="F7" s="25">
        <v>0</v>
      </c>
      <c r="G7" s="25">
        <v>0</v>
      </c>
      <c r="H7" s="25">
        <v>0</v>
      </c>
      <c r="I7" s="28">
        <v>0</v>
      </c>
      <c r="J7" s="22"/>
    </row>
    <row r="8" spans="1:10" ht="12.75">
      <c r="A8" s="11" t="s">
        <v>40</v>
      </c>
      <c r="B8" s="12" t="s">
        <v>29</v>
      </c>
      <c r="C8" s="13">
        <v>0</v>
      </c>
      <c r="D8" s="22" t="s">
        <v>53</v>
      </c>
      <c r="E8" s="25">
        <v>0</v>
      </c>
      <c r="F8" s="25">
        <v>0</v>
      </c>
      <c r="G8" s="25">
        <v>0</v>
      </c>
      <c r="H8" s="25">
        <v>0</v>
      </c>
      <c r="I8" s="28">
        <v>0</v>
      </c>
      <c r="J8" s="22"/>
    </row>
    <row r="9" spans="1:10" ht="12.75">
      <c r="A9" s="11" t="s">
        <v>0</v>
      </c>
      <c r="B9" s="12" t="s">
        <v>44</v>
      </c>
      <c r="C9" s="13">
        <v>2</v>
      </c>
      <c r="D9" s="22" t="s">
        <v>53</v>
      </c>
      <c r="E9" s="25">
        <v>2</v>
      </c>
      <c r="F9" s="25">
        <v>0</v>
      </c>
      <c r="G9" s="25">
        <v>2</v>
      </c>
      <c r="H9" s="25">
        <v>2</v>
      </c>
      <c r="I9" s="28">
        <v>0</v>
      </c>
      <c r="J9" s="22" t="s">
        <v>59</v>
      </c>
    </row>
    <row r="10" spans="1:10" ht="12.75">
      <c r="A10" s="11" t="s">
        <v>32</v>
      </c>
      <c r="B10" s="12" t="s">
        <v>33</v>
      </c>
      <c r="C10" s="13">
        <v>7</v>
      </c>
      <c r="D10" s="22" t="s">
        <v>54</v>
      </c>
      <c r="E10" s="25">
        <v>0</v>
      </c>
      <c r="F10" s="25">
        <v>7</v>
      </c>
      <c r="G10" s="25">
        <v>4</v>
      </c>
      <c r="H10" s="25">
        <v>0</v>
      </c>
      <c r="I10" s="28">
        <v>4</v>
      </c>
      <c r="J10" s="22"/>
    </row>
    <row r="11" spans="1:10" ht="12.75">
      <c r="A11" s="11" t="s">
        <v>15</v>
      </c>
      <c r="B11" s="12" t="s">
        <v>17</v>
      </c>
      <c r="C11" s="13">
        <v>0</v>
      </c>
      <c r="D11" s="22" t="s">
        <v>54</v>
      </c>
      <c r="E11" s="25">
        <v>0</v>
      </c>
      <c r="F11" s="25">
        <v>0</v>
      </c>
      <c r="G11" s="25">
        <v>0</v>
      </c>
      <c r="H11" s="25">
        <v>0</v>
      </c>
      <c r="I11" s="28">
        <v>0</v>
      </c>
      <c r="J11" s="22"/>
    </row>
    <row r="12" spans="1:10" ht="12.75">
      <c r="A12" s="11" t="s">
        <v>38</v>
      </c>
      <c r="B12" s="12" t="s">
        <v>39</v>
      </c>
      <c r="C12" s="13">
        <v>1</v>
      </c>
      <c r="D12" s="22" t="s">
        <v>54</v>
      </c>
      <c r="E12" s="25">
        <v>0</v>
      </c>
      <c r="F12" s="25">
        <v>1</v>
      </c>
      <c r="G12" s="25">
        <v>1</v>
      </c>
      <c r="H12" s="25">
        <v>0</v>
      </c>
      <c r="I12" s="28">
        <v>1</v>
      </c>
      <c r="J12" s="22"/>
    </row>
    <row r="13" spans="1:10" ht="12.75">
      <c r="A13" s="11" t="s">
        <v>2</v>
      </c>
      <c r="B13" s="12" t="s">
        <v>62</v>
      </c>
      <c r="C13" s="13">
        <v>17</v>
      </c>
      <c r="D13" s="22" t="s">
        <v>53</v>
      </c>
      <c r="E13" s="25">
        <v>17</v>
      </c>
      <c r="F13" s="25">
        <v>0</v>
      </c>
      <c r="G13" s="28">
        <v>14</v>
      </c>
      <c r="H13" s="28">
        <v>14</v>
      </c>
      <c r="I13" s="28">
        <v>0</v>
      </c>
      <c r="J13" s="22"/>
    </row>
    <row r="14" spans="1:10" ht="12.75">
      <c r="A14" s="11" t="s">
        <v>12</v>
      </c>
      <c r="B14" s="12" t="s">
        <v>56</v>
      </c>
      <c r="C14" s="13">
        <v>38</v>
      </c>
      <c r="D14" s="22" t="s">
        <v>53</v>
      </c>
      <c r="E14" s="25">
        <v>38</v>
      </c>
      <c r="F14" s="25">
        <v>0</v>
      </c>
      <c r="G14" s="25">
        <v>30</v>
      </c>
      <c r="H14" s="25">
        <v>30</v>
      </c>
      <c r="I14" s="28">
        <v>0</v>
      </c>
      <c r="J14" s="22"/>
    </row>
    <row r="15" spans="1:10" ht="12.75">
      <c r="A15" s="11" t="s">
        <v>10</v>
      </c>
      <c r="B15" s="12" t="s">
        <v>14</v>
      </c>
      <c r="C15" s="13">
        <v>2</v>
      </c>
      <c r="D15" s="22" t="s">
        <v>53</v>
      </c>
      <c r="E15" s="25">
        <v>2</v>
      </c>
      <c r="F15" s="25">
        <v>0</v>
      </c>
      <c r="G15" s="25">
        <v>0</v>
      </c>
      <c r="H15" s="25">
        <v>0</v>
      </c>
      <c r="I15" s="28">
        <v>0</v>
      </c>
      <c r="J15" s="22"/>
    </row>
    <row r="16" spans="1:10" ht="15.75" customHeight="1">
      <c r="A16" s="16" t="s">
        <v>20</v>
      </c>
      <c r="B16" s="12" t="s">
        <v>37</v>
      </c>
      <c r="C16" s="13">
        <v>13</v>
      </c>
      <c r="D16" s="22" t="s">
        <v>53</v>
      </c>
      <c r="E16" s="25">
        <v>13</v>
      </c>
      <c r="F16" s="25">
        <v>0</v>
      </c>
      <c r="G16" s="25">
        <v>15</v>
      </c>
      <c r="H16" s="25">
        <v>15</v>
      </c>
      <c r="I16" s="28">
        <v>0</v>
      </c>
      <c r="J16" s="22" t="s">
        <v>59</v>
      </c>
    </row>
    <row r="17" spans="1:10" ht="12.75">
      <c r="A17" s="16" t="s">
        <v>26</v>
      </c>
      <c r="B17" s="12" t="s">
        <v>46</v>
      </c>
      <c r="C17" s="13">
        <v>0</v>
      </c>
      <c r="D17" s="22" t="s">
        <v>54</v>
      </c>
      <c r="E17" s="25">
        <v>0</v>
      </c>
      <c r="F17" s="25">
        <v>0</v>
      </c>
      <c r="G17" s="25">
        <v>0</v>
      </c>
      <c r="H17" s="25">
        <v>0</v>
      </c>
      <c r="I17" s="28">
        <v>0</v>
      </c>
      <c r="J17" s="22"/>
    </row>
    <row r="18" spans="1:10" ht="12.75">
      <c r="A18" s="8" t="s">
        <v>8</v>
      </c>
      <c r="B18" s="9" t="s">
        <v>36</v>
      </c>
      <c r="C18" s="13">
        <v>0</v>
      </c>
      <c r="D18" s="22" t="s">
        <v>53</v>
      </c>
      <c r="E18" s="25">
        <v>0</v>
      </c>
      <c r="F18" s="25">
        <v>0</v>
      </c>
      <c r="G18" s="25">
        <v>0</v>
      </c>
      <c r="H18" s="25">
        <v>0</v>
      </c>
      <c r="I18" s="28">
        <v>0</v>
      </c>
      <c r="J18" s="22"/>
    </row>
    <row r="19" spans="1:10" ht="12.75">
      <c r="A19" s="8" t="s">
        <v>19</v>
      </c>
      <c r="B19" s="9" t="s">
        <v>30</v>
      </c>
      <c r="C19" s="10">
        <v>50</v>
      </c>
      <c r="D19" s="22" t="s">
        <v>53</v>
      </c>
      <c r="E19" s="25">
        <v>50</v>
      </c>
      <c r="F19" s="25">
        <v>0</v>
      </c>
      <c r="G19" s="25">
        <v>64</v>
      </c>
      <c r="H19" s="25">
        <v>64</v>
      </c>
      <c r="I19" s="28">
        <v>0</v>
      </c>
      <c r="J19" s="22" t="s">
        <v>59</v>
      </c>
    </row>
    <row r="20" spans="1:10" ht="12.75">
      <c r="A20" s="8" t="s">
        <v>55</v>
      </c>
      <c r="B20" s="9" t="s">
        <v>63</v>
      </c>
      <c r="C20" s="10">
        <v>16</v>
      </c>
      <c r="D20" s="22" t="s">
        <v>53</v>
      </c>
      <c r="E20" s="25">
        <v>16</v>
      </c>
      <c r="F20" s="25">
        <v>0</v>
      </c>
      <c r="G20" s="25">
        <v>16</v>
      </c>
      <c r="H20" s="25">
        <v>16</v>
      </c>
      <c r="I20" s="28">
        <v>0</v>
      </c>
      <c r="J20" s="22"/>
    </row>
    <row r="21" spans="1:10" ht="12.75">
      <c r="A21" s="11" t="s">
        <v>6</v>
      </c>
      <c r="B21" s="12" t="s">
        <v>47</v>
      </c>
      <c r="C21" s="13">
        <v>6</v>
      </c>
      <c r="D21" s="22" t="s">
        <v>53</v>
      </c>
      <c r="E21" s="25">
        <v>6</v>
      </c>
      <c r="F21" s="25">
        <v>0</v>
      </c>
      <c r="G21" s="25">
        <v>7</v>
      </c>
      <c r="H21" s="25">
        <v>7</v>
      </c>
      <c r="I21" s="28">
        <v>0</v>
      </c>
      <c r="J21" s="22"/>
    </row>
    <row r="22" spans="1:10" ht="12.75">
      <c r="A22" s="8" t="s">
        <v>7</v>
      </c>
      <c r="B22" s="9" t="s">
        <v>18</v>
      </c>
      <c r="C22" s="13">
        <v>138</v>
      </c>
      <c r="D22" s="22" t="s">
        <v>53</v>
      </c>
      <c r="E22" s="25">
        <v>138</v>
      </c>
      <c r="F22" s="25">
        <v>0</v>
      </c>
      <c r="G22" s="25">
        <v>160</v>
      </c>
      <c r="H22" s="25">
        <v>160</v>
      </c>
      <c r="I22" s="28">
        <v>0</v>
      </c>
      <c r="J22" s="22"/>
    </row>
    <row r="23" spans="1:10" ht="12.75">
      <c r="A23" s="8" t="s">
        <v>3</v>
      </c>
      <c r="B23" s="9" t="s">
        <v>41</v>
      </c>
      <c r="C23" s="10">
        <v>12</v>
      </c>
      <c r="D23" s="22" t="s">
        <v>53</v>
      </c>
      <c r="E23" s="25">
        <v>12</v>
      </c>
      <c r="F23" s="25">
        <v>0</v>
      </c>
      <c r="G23" s="28">
        <v>2</v>
      </c>
      <c r="H23" s="28">
        <v>2</v>
      </c>
      <c r="I23" s="28">
        <v>0</v>
      </c>
      <c r="J23" s="22" t="s">
        <v>65</v>
      </c>
    </row>
    <row r="24" spans="1:10" ht="12.75">
      <c r="A24" s="11" t="s">
        <v>5</v>
      </c>
      <c r="B24" s="12" t="s">
        <v>28</v>
      </c>
      <c r="C24" s="10">
        <v>2</v>
      </c>
      <c r="D24" s="22" t="s">
        <v>53</v>
      </c>
      <c r="E24" s="25">
        <v>2</v>
      </c>
      <c r="F24" s="25">
        <v>0</v>
      </c>
      <c r="G24" s="28">
        <v>4</v>
      </c>
      <c r="H24" s="28">
        <v>4</v>
      </c>
      <c r="I24" s="28">
        <v>0</v>
      </c>
      <c r="J24" s="22"/>
    </row>
    <row r="25" spans="1:10" ht="12.75">
      <c r="A25" s="11" t="s">
        <v>21</v>
      </c>
      <c r="B25" s="12" t="s">
        <v>48</v>
      </c>
      <c r="C25" s="13">
        <v>0</v>
      </c>
      <c r="D25" s="22" t="s">
        <v>54</v>
      </c>
      <c r="E25" s="25">
        <v>0</v>
      </c>
      <c r="F25" s="25">
        <v>0</v>
      </c>
      <c r="G25" s="25">
        <v>0</v>
      </c>
      <c r="H25" s="25">
        <v>0</v>
      </c>
      <c r="I25" s="28">
        <v>0</v>
      </c>
      <c r="J25" s="22"/>
    </row>
    <row r="26" spans="1:10" ht="12.75">
      <c r="A26" s="11" t="s">
        <v>22</v>
      </c>
      <c r="B26" s="12" t="s">
        <v>57</v>
      </c>
      <c r="C26" s="13">
        <v>0</v>
      </c>
      <c r="D26" s="22" t="s">
        <v>54</v>
      </c>
      <c r="E26" s="25">
        <v>0</v>
      </c>
      <c r="F26" s="25">
        <v>0</v>
      </c>
      <c r="G26" s="25">
        <v>0</v>
      </c>
      <c r="H26" s="25">
        <v>0</v>
      </c>
      <c r="I26" s="28">
        <v>0</v>
      </c>
      <c r="J26" s="22" t="s">
        <v>59</v>
      </c>
    </row>
    <row r="27" spans="1:10" ht="12.75">
      <c r="A27" s="17" t="s">
        <v>23</v>
      </c>
      <c r="B27" s="9" t="s">
        <v>31</v>
      </c>
      <c r="C27" s="18">
        <v>75</v>
      </c>
      <c r="D27" s="22" t="s">
        <v>54</v>
      </c>
      <c r="E27" s="25">
        <v>0</v>
      </c>
      <c r="F27" s="25">
        <v>75</v>
      </c>
      <c r="G27" s="25">
        <v>45</v>
      </c>
      <c r="H27" s="25">
        <v>0</v>
      </c>
      <c r="I27" s="28">
        <v>45</v>
      </c>
      <c r="J27" s="22"/>
    </row>
    <row r="28" spans="1:10" ht="12.75">
      <c r="A28" s="17" t="s">
        <v>24</v>
      </c>
      <c r="B28" s="9" t="s">
        <v>25</v>
      </c>
      <c r="C28" s="18">
        <v>0</v>
      </c>
      <c r="D28" s="22" t="s">
        <v>54</v>
      </c>
      <c r="E28" s="25">
        <v>0</v>
      </c>
      <c r="F28" s="25">
        <v>0</v>
      </c>
      <c r="G28" s="25">
        <v>0</v>
      </c>
      <c r="H28" s="25">
        <v>0</v>
      </c>
      <c r="I28" s="28">
        <v>0</v>
      </c>
      <c r="J28" s="22"/>
    </row>
    <row r="29" spans="1:10" ht="12.75">
      <c r="A29" s="19"/>
      <c r="B29" s="19"/>
      <c r="C29" s="19"/>
      <c r="D29" s="22"/>
      <c r="E29" s="25"/>
      <c r="F29" s="25"/>
      <c r="G29" s="25"/>
      <c r="H29" s="25"/>
      <c r="I29" s="25"/>
      <c r="J29" s="22"/>
    </row>
    <row r="30" spans="1:10" ht="12.75">
      <c r="A30" s="19"/>
      <c r="B30" s="20" t="s">
        <v>49</v>
      </c>
      <c r="C30" s="21">
        <f>SUM(C3:C28)</f>
        <v>409</v>
      </c>
      <c r="D30" s="21" t="s">
        <v>59</v>
      </c>
      <c r="E30" s="21">
        <f>SUM(E3:E28)</f>
        <v>326</v>
      </c>
      <c r="F30" s="21">
        <f>SUM(F3:F28)</f>
        <v>83</v>
      </c>
      <c r="G30" s="21">
        <f>SUM(G3:G28)</f>
        <v>414</v>
      </c>
      <c r="H30" s="21">
        <f>SUM(H3:H28)</f>
        <v>364</v>
      </c>
      <c r="I30" s="21">
        <f>SUM(I3:I28)</f>
        <v>50</v>
      </c>
      <c r="J30" s="22"/>
    </row>
    <row r="31" spans="3:9" ht="12.75">
      <c r="C31" s="4"/>
      <c r="G31" s="4" t="s">
        <v>71</v>
      </c>
      <c r="H31" s="4" t="s">
        <v>71</v>
      </c>
      <c r="I31" s="4" t="s">
        <v>71</v>
      </c>
    </row>
    <row r="32" spans="2:9" ht="12.75">
      <c r="B32" s="26" t="s">
        <v>60</v>
      </c>
      <c r="C32" s="27">
        <f>C30*1.12</f>
        <v>458.08000000000004</v>
      </c>
      <c r="D32" s="27" t="s">
        <v>59</v>
      </c>
      <c r="E32" s="27">
        <f>E30*1.12</f>
        <v>365.12000000000006</v>
      </c>
      <c r="F32" s="27">
        <f>F30*1.12</f>
        <v>92.96000000000001</v>
      </c>
      <c r="G32" s="29">
        <f>(G30-C30)*100/C30</f>
        <v>1.2224938875305624</v>
      </c>
      <c r="H32" s="29">
        <f>(H30-E30)*100/E30</f>
        <v>11.656441717791411</v>
      </c>
      <c r="I32" s="30">
        <f>(I30-F30)*100/F30</f>
        <v>-39.75903614457831</v>
      </c>
    </row>
  </sheetData>
  <sheetProtection/>
  <autoFilter ref="A2:F28"/>
  <hyperlinks>
    <hyperlink ref="B41" r:id="rId1" display="JOYCE.SLATER@southkesteven.gov.uk"/>
    <hyperlink ref="B19" r:id="rId2" display="stephen.turner@hmps.gsi.gov.uk "/>
    <hyperlink ref="B9" r:id="rId3" display="John.Makinson-Sanders@compasspointbusiness.co.uk"/>
    <hyperlink ref="B16" r:id="rId4" display="alan.measures@hmps.gsi.gov.uk"/>
    <hyperlink ref="B30" r:id="rId5" display="jane.johnson@lpt.nhs.uk "/>
    <hyperlink ref="B44" r:id="rId6" display="Nicoya.Palastanga@west-lindsey.gov.uk"/>
    <hyperlink ref="B40" r:id="rId7" display="slarner@sholland.gov.uk"/>
    <hyperlink ref="B14" r:id="rId8" display="mandy.north@hmcourts-service.gsi.gov.uk"/>
    <hyperlink ref="B37" r:id="rId9" display="christine_cooper@n-kesteven.gov.uk"/>
    <hyperlink ref="B36" r:id="rId10" display="lrobinson@stamford.ac.uk"/>
    <hyperlink ref="B42" r:id="rId11" display="Kathy.Mitchell@ulh.nhs.uk"/>
    <hyperlink ref="B10" r:id="rId12" display="peter.burnett@emas.nhs.uk"/>
    <hyperlink ref="B4" r:id="rId13" display="jo.glynn@boston.gov.uk"/>
    <hyperlink ref="B25" r:id="rId14" display="janet.clark@communitylincs.com"/>
    <hyperlink ref="B39" r:id="rId15" display="hr@rutland.gov.uk"/>
    <hyperlink ref="B28" r:id="rId16" display="heidi.dewolf@lincolnshire.gov.uk"/>
    <hyperlink ref="B32" r:id="rId17" display="jason.cowell@lincs.pnn.police.uk"/>
    <hyperlink ref="B43" r:id="rId18" display="scorbett@lincoln.ac.uk"/>
    <hyperlink ref="B34" r:id="rId19" display="joanne_oliver@lincolnshire.probation.gsi.gov.uk"/>
    <hyperlink ref="B24" r:id="rId20" display="Mike.Crosby@apprenticeships.gov.uk"/>
  </hyperlinks>
  <printOptions/>
  <pageMargins left="0.75" right="0.75" top="1" bottom="1" header="0.5" footer="0.5"/>
  <pageSetup horizontalDpi="600" verticalDpi="600" orientation="landscape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DonkinITEX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DonkinITEX</dc:creator>
  <cp:keywords/>
  <dc:description/>
  <cp:lastModifiedBy>DonkinITEX</cp:lastModifiedBy>
  <cp:lastPrinted>2018-02-18T11:22:46Z</cp:lastPrinted>
  <dcterms:created xsi:type="dcterms:W3CDTF">2017-02-21T10:06:07Z</dcterms:created>
  <dcterms:modified xsi:type="dcterms:W3CDTF">2018-02-26T11:08:34Z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